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lazaridou\Desktop\"/>
    </mc:Choice>
  </mc:AlternateContent>
  <bookViews>
    <workbookView xWindow="0" yWindow="0" windowWidth="28800" windowHeight="12135"/>
  </bookViews>
  <sheets>
    <sheet name="13.02.2026" sheetId="1" r:id="rId1"/>
    <sheet name="F DAILY" sheetId="3" r:id="rId2"/>
    <sheet name="HEALTH DAILY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" l="1"/>
  <c r="D63" i="1"/>
  <c r="D46" i="1"/>
</calcChain>
</file>

<file path=xl/sharedStrings.xml><?xml version="1.0" encoding="utf-8"?>
<sst xmlns="http://schemas.openxmlformats.org/spreadsheetml/2006/main" count="244" uniqueCount="126">
  <si>
    <t>Τίτλος</t>
  </si>
  <si>
    <t>Μέσο</t>
  </si>
  <si>
    <t>Impressions</t>
  </si>
  <si>
    <t>Advertising Value Equivalency</t>
  </si>
  <si>
    <t>Υπηρεσία</t>
  </si>
  <si>
    <t>Ημ/νία Δημ/σης</t>
  </si>
  <si>
    <t>Link</t>
  </si>
  <si>
    <t>PRESS AND NEWSLETTERS</t>
  </si>
  <si>
    <t>F DAILY</t>
  </si>
  <si>
    <t>Press</t>
  </si>
  <si>
    <t>HEALTH DAILY</t>
  </si>
  <si>
    <t>WEB</t>
  </si>
  <si>
    <t>Web</t>
  </si>
  <si>
    <t>healthmag.gr</t>
  </si>
  <si>
    <r>
      <t xml:space="preserve">oloygeia.gr </t>
    </r>
    <r>
      <rPr>
        <b/>
        <sz val="11"/>
        <color rgb="FF000000"/>
        <rFont val="Ogilvy Sans Greek"/>
        <charset val="161"/>
      </rPr>
      <t>*</t>
    </r>
  </si>
  <si>
    <r>
      <t xml:space="preserve">iatronet.gr </t>
    </r>
    <r>
      <rPr>
        <b/>
        <sz val="11"/>
        <color rgb="FF000000"/>
        <rFont val="Ogilvy Sans Greek"/>
        <charset val="161"/>
      </rPr>
      <t>*</t>
    </r>
  </si>
  <si>
    <r>
      <t>healthpharma.gr</t>
    </r>
    <r>
      <rPr>
        <b/>
        <sz val="11"/>
        <color rgb="FF000000"/>
        <rFont val="Ogilvy Sans Greek"/>
        <charset val="161"/>
      </rPr>
      <t xml:space="preserve"> *</t>
    </r>
  </si>
  <si>
    <r>
      <t xml:space="preserve">healthreport.gr </t>
    </r>
    <r>
      <rPr>
        <b/>
        <sz val="11"/>
        <color rgb="FF000000"/>
        <rFont val="Ogilvy Sans Greek"/>
        <charset val="161"/>
      </rPr>
      <t>*</t>
    </r>
  </si>
  <si>
    <t>AGGREGATORS</t>
  </si>
  <si>
    <t>Total</t>
  </si>
  <si>
    <t>1. Καθημερινοί Μοναδικοί Χρήστες:</t>
  </si>
  <si>
    <r>
      <t>Πολλαπλασιάζεται επί</t>
    </r>
    <r>
      <rPr>
        <b/>
        <sz val="11"/>
        <color rgb="FF000000"/>
        <rFont val="Ogilvy Sans Greek"/>
        <charset val="161"/>
      </rPr>
      <t xml:space="preserve"> 4 για 4 ημέρες προβολής.</t>
    </r>
  </si>
  <si>
    <t>2. Αποτίμηση PR (PR Value):</t>
  </si>
  <si>
    <t>Αρχικός αριθμός AVE (Advertising Value Equivalent)</t>
  </si>
  <si>
    <t>Πολλαπλασιάζεται με συντελεστή 2,1 για να υπολογιστεί η τελική αξία PR.</t>
  </si>
  <si>
    <t xml:space="preserve">3. Mε * επιδραστικά Μέσα με ειδικό κοινό </t>
  </si>
  <si>
    <r>
      <t xml:space="preserve">ygeiamou.gr </t>
    </r>
    <r>
      <rPr>
        <b/>
        <sz val="11"/>
        <color rgb="FF000000"/>
        <rFont val="Ogilvy Sans Greek"/>
        <charset val="161"/>
      </rPr>
      <t>*</t>
    </r>
  </si>
  <si>
    <t>toavriotisygeias.gr</t>
  </si>
  <si>
    <r>
      <t>iatropedia.gr</t>
    </r>
    <r>
      <rPr>
        <b/>
        <sz val="11"/>
        <color rgb="FF000000"/>
        <rFont val="Ogilvy Sans Greek"/>
        <charset val="161"/>
      </rPr>
      <t>*</t>
    </r>
  </si>
  <si>
    <r>
      <t>news4health.gr</t>
    </r>
    <r>
      <rPr>
        <b/>
        <sz val="11"/>
        <color rgb="FF000000"/>
        <rFont val="Ogilvy Sans Greek"/>
        <charset val="161"/>
      </rPr>
      <t xml:space="preserve"> *</t>
    </r>
  </si>
  <si>
    <t>newsbeast.gr</t>
  </si>
  <si>
    <t>ΔελτίοΤύπου | ΕΟΠΕ
Παγκόσμια Ημέρα Καρκίνου: Μαθαίνουμε | Προλαμβάνουμε | Ζούμε</t>
  </si>
  <si>
    <t>ΕΟΠΕ ΓΙΑ ΤΗΝ ΠΑΓΚΟΣΜΙΑ ΗΜΕΡΑ ΚΑΤΑ ΤΟΥ ΚΑΡΚΙΝΟΥ: ΜΑΘΑΙΝΟΥΜΕ ΠΡΟΛΑΜΒΑΝΟΥΜΕ ΖΟΥΜΕ</t>
  </si>
  <si>
    <t>Καρκίνος: Η επιστήμη τρέχει, ο προσυμπτωματικός έλεγχος μένει πίσω</t>
  </si>
  <si>
    <t>Παγκόσμια Ημέρα Καρκίνου 2026: Πρόληψη, έγκαιρη διάγνωση και ισότιμη πρόσβαση στο επίκεντρο της ΕΟΠΕ</t>
  </si>
  <si>
    <t>Ογκολογική Φροντίδα 2026: Η μεγάλη μετάβαση από την καταστολή στην πρόληψη και την ιάση</t>
  </si>
  <si>
    <t>libre.gr</t>
  </si>
  <si>
    <t>Παγκόσμια Ημέρα Καρκίνου: Μαθαίνουμε - Προλαμβάνουμε - Ζούμε</t>
  </si>
  <si>
    <t>cnn.gr</t>
  </si>
  <si>
    <t>Η αντιμετώπιση του καρκίνου απαιτεί ολιστική προσέγγιση – Πρόληψη, έγκαιρη διάγνωση, ισότιμη πρόσβαση σε καινοτόμες θεραπείες</t>
  </si>
  <si>
    <t>hellenicnews.com</t>
  </si>
  <si>
    <t>Από την πρόληψη στη ζωή - Το μήνυμα της ΕΟΠΕ για την Παγκόσμια Ημέρα κατά του Καρκίνου</t>
  </si>
  <si>
    <t>reporter.gr</t>
  </si>
  <si>
    <t>ΕΟΠΕ: Οι βασικοί στόχοι για την καταπολέμηση του καρκίνου</t>
  </si>
  <si>
    <t>news247.gr</t>
  </si>
  <si>
    <t>Το 50% των πιο συχνών καρκίνων μπορεί να προληφθεί – 8 βήματα που σώζουν ζωές</t>
  </si>
  <si>
    <t>skaipatras.gr</t>
  </si>
  <si>
    <t>Παγκόσμια Ημέρα Καρκίνου: Μαθαίνουμε – Προλαμβάνουμε – Ζούμε</t>
  </si>
  <si>
    <t>ΕΟΠΕ για Παγκόσμια Ημέρα Καρκίνου: Μαθαίνουμε – Προλαμβάνουμε – Ζούμε</t>
  </si>
  <si>
    <t>healthupdate.gr</t>
  </si>
  <si>
    <t>Καρκίνος: Μαθαίνουμε, προλαμβάνουμε, ζούμε</t>
  </si>
  <si>
    <t>zougla.gr</t>
  </si>
  <si>
    <t>ΕΟΠΕ: Παγκόσμια Ημέρα Καρκίνου - Μαθαίνουμε | Προλαμβάνουμε | Ζούμε</t>
  </si>
  <si>
    <t>nextdeal.gr</t>
  </si>
  <si>
    <t>ΕΟΠΕ: Παγκόσμια Ημέρα Καρκίνου – Μαθαίνουμε | Προλαμβάνουμε | Ζούμε</t>
  </si>
  <si>
    <t>Με πρόληψη τουλάχιστον το 40% των καρκίνων μπορεί να αποφευχθεί</t>
  </si>
  <si>
    <t>onlarissa.gr</t>
  </si>
  <si>
    <t>Το μήνυμα της ΕΟΠΕ για την Παγκόσμια Ημέρα Καρκίνου συνοψίζεται σε τρεις λέξεις: Μαθαίνουμε – Προλαμβάνουμε – Ζούμε</t>
  </si>
  <si>
    <t>ieidiseis.gr</t>
  </si>
  <si>
    <t>refreshnews.gr</t>
  </si>
  <si>
    <t>i247.gr</t>
  </si>
  <si>
    <t>in.gr</t>
  </si>
  <si>
    <t>insider.gr</t>
  </si>
  <si>
    <t>Παγκόσμια Ημέρα Καρκίνου: Μαθαίνουμε | Προλαμβάνουμε | Ζούμε</t>
  </si>
  <si>
    <t>bankingnews.gr</t>
  </si>
  <si>
    <t>ΕΟΠΕ: Η αντιμετώπιση του καρκίνου απαιτεί ολιστική προσέγγιση</t>
  </si>
  <si>
    <t>cretalive.gr</t>
  </si>
  <si>
    <t>Εταιρεία Ογκολόγων Παθολόγων Ελλάδας: Η αντιμετώπιση του καρκίνου απαιτεί ολιστική προσέγγιση</t>
  </si>
  <si>
    <t>emakedonia.gr</t>
  </si>
  <si>
    <t>ΕΟΠΕ: Πρόληψη, έγκαιρη διάγνωση, ισότιμη πρόσβαση σε καινοτόμες θεραπείες το τρίπτυχο για την αντιμετώπιση του καρκίνου</t>
  </si>
  <si>
    <t>Η Ελλάδα μεταξύ των 6 χωρών με προγράμματα για τον καρκίνο - Γραμματειακή υποστήριξη χρειάζεται το εθνικό αρχείο νεοπλασιών</t>
  </si>
  <si>
    <t>Παγκόσμια Ημέρα κατά του Καρκίνου: Έως και 4 στους 10 καρκίνους μπορούν να προληφθούν</t>
  </si>
  <si>
    <t>liberal.gr</t>
  </si>
  <si>
    <t>ΕΟΠΕ - Παγκόσμια Ημέρα Καρκίνου: Μαθαίνουμε, προλαμβάνουμε, ζούμε</t>
  </si>
  <si>
    <t>ΕΟΠΕ: Η έγκαιρη διάγνωση και οι σύγχρονες θεραπείες μειώνουν τη θνησιμότητα από καρκίνο</t>
  </si>
  <si>
    <t>fantomas.gr</t>
  </si>
  <si>
    <t>Η έγκαιρη διάγνωση και οι σύγχρονες θεραπείες μειώνουν τη θνησιμότητα από καρκίνο</t>
  </si>
  <si>
    <t>net24.gr</t>
  </si>
  <si>
    <t>athina984.gr</t>
  </si>
  <si>
    <t>Παγκόσμια Ημέρα Καρκίνου: Μαθαίνουμε , Προλαμβάνουμε και Ζούμε</t>
  </si>
  <si>
    <t>Παγκόσμια Ημέρα Καρκίνου: Όλες οι νέες εξελίξεις στο χώρο της ογκολογίας</t>
  </si>
  <si>
    <t>ΕΟΠΕ: Πρόληψη και έγκαιρη διάγνωση αλλάζουν την πρόγνωση του καρκίνου στην Ελλάδα</t>
  </si>
  <si>
    <t>Η αντιμετώπιση του καρκίνου απαιτεί ολιστική προσέγγιση - Πρόληψη, έγκαιρη διάγνωση, ισότιμη πρόσβαση σε καινοτόμες θεραπείες</t>
  </si>
  <si>
    <t>karditsalive.net</t>
  </si>
  <si>
    <t>ΕΟΠΕ: Ολιστική στρατηγική απέναντι στον καρκίνο με επίκεντρο τον άνθρωπο</t>
  </si>
  <si>
    <t>ΕΟΠΕ: Πρόληψη και έγκαιρη διάγνωση αλλάζουν την πορεία του καρκίνου</t>
  </si>
  <si>
    <t>ΕΟΠΕ: Πρόληψη, έγκαιρη διάγνωση και σύγχρονες θεραπείες μειώνουν τη θνησιμότητα από καρκίνο
Ανάγκη για εθνικό στρατηγικό σχεδιασμό στην ογκολογία</t>
  </si>
  <si>
    <t>vradini.gr</t>
  </si>
  <si>
    <t>ΕΟΠΕ: Ολιστική στρατηγική απέναντι στον καρκίνο</t>
  </si>
  <si>
    <t>topontiki.gr</t>
  </si>
  <si>
    <r>
      <t>healthstories.gr</t>
    </r>
    <r>
      <rPr>
        <b/>
        <sz val="11"/>
        <color rgb="FF000000"/>
        <rFont val="Ogilvy Sans Greek"/>
        <charset val="161"/>
      </rPr>
      <t>*</t>
    </r>
  </si>
  <si>
    <t>n/a</t>
  </si>
  <si>
    <t xml:space="preserve">healthng.gr </t>
  </si>
  <si>
    <r>
      <t xml:space="preserve">virus.com.gr </t>
    </r>
    <r>
      <rPr>
        <b/>
        <sz val="11"/>
        <color rgb="FF000000"/>
        <rFont val="Ogilvy Sans Greek"/>
        <charset val="161"/>
      </rPr>
      <t>*</t>
    </r>
  </si>
  <si>
    <r>
      <t xml:space="preserve">healthstat.gr </t>
    </r>
    <r>
      <rPr>
        <b/>
        <sz val="11"/>
        <color rgb="FF000000"/>
        <rFont val="Ogilvy Sans Greek"/>
        <charset val="161"/>
      </rPr>
      <t>*</t>
    </r>
  </si>
  <si>
    <r>
      <t xml:space="preserve">onmed.gr </t>
    </r>
    <r>
      <rPr>
        <b/>
        <sz val="11"/>
        <color rgb="FF000000"/>
        <rFont val="Ogilvy Sans Greek"/>
        <charset val="161"/>
      </rPr>
      <t>*</t>
    </r>
  </si>
  <si>
    <t>Η νέα εποχή στην ογκολογική φροντίδα: Από τη θεραπεία στην ολιστική πρόληψη</t>
  </si>
  <si>
    <t>Παγκόσμια Ημέρα Καρκίνου: Μαθαίνουμε, προλαμβάνουμε, ζούμε</t>
  </si>
  <si>
    <t>debater.gr</t>
  </si>
  <si>
    <t>dailypharmanews.gr*</t>
  </si>
  <si>
    <t>ΕΟΠΕ : ΤΟ 40 % ΤΩΝ ΚΑΡΚΙΝΩΝ ΜΠΟΡΟΥΝ ΝΑ ΑΠΟΦΕΥΧΘΟΥΝ</t>
  </si>
  <si>
    <t>Παγκόσμια Ημέρα Καρκίνου: Μπορούμε να ζούμε καλύτερα – και με τον καρκίνο</t>
  </si>
  <si>
    <t>monopoli.gr</t>
  </si>
  <si>
    <t>ΕΟΠΕ: Καθοριστική σημασία η πρόληψη και η έγκαιρη διάγνωση</t>
  </si>
  <si>
    <t>metoxes.online</t>
  </si>
  <si>
    <t>Καρκίνος: Μαθαίνουμε-προλαμβάνουμε-ζούμε</t>
  </si>
  <si>
    <t>athensvoice.gr</t>
  </si>
  <si>
    <t>Με στοχευμένες δράσεις οι φαρμακοποιοί στηρίζουν τους ασθενείς με καρκίνο</t>
  </si>
  <si>
    <t>Καρκίνος: Γιατί σήμερα μπορούμε να προλαμβάνουμε περισσότερα και να ζούμε καλύτερα</t>
  </si>
  <si>
    <t>coollife.gr</t>
  </si>
  <si>
    <t>Να επιστρέψουν στην κατσαρόλα τα ελληνικά νοικοκυριά αν θέλουμε να πολεμήσουμε την εξάπλωση νέων καρκίνων</t>
  </si>
  <si>
    <t>Παγκόσμια Ημέρα Καρκίνου: Η ΕΟΠΕ "χτυπά καμπανάκι" για πρόληψη και έγκαιρη διάγνωση</t>
  </si>
  <si>
    <t>shape.gr</t>
  </si>
  <si>
    <t xml:space="preserve">iatro.gr </t>
  </si>
  <si>
    <r>
      <t xml:space="preserve">iatropedia.gr </t>
    </r>
    <r>
      <rPr>
        <b/>
        <sz val="11"/>
        <color rgb="FF000000"/>
        <rFont val="Ogilvy Sans Greek"/>
        <charset val="161"/>
      </rPr>
      <t>*</t>
    </r>
  </si>
  <si>
    <r>
      <t xml:space="preserve">farmakeutikoskosmos.gr </t>
    </r>
    <r>
      <rPr>
        <b/>
        <sz val="11"/>
        <color rgb="FF000000"/>
        <rFont val="Ogilvy Sans Greek"/>
        <charset val="161"/>
      </rPr>
      <t>*</t>
    </r>
  </si>
  <si>
    <t>Το 50% των πιο συχνών καρκίνων μπορεί να προληφθεί – Οκτώ βήματα που σώζουν ζωές</t>
  </si>
  <si>
    <t>zarpanews.gr</t>
  </si>
  <si>
    <t>TV</t>
  </si>
  <si>
    <t>ERT NEWS</t>
  </si>
  <si>
    <t>Attached</t>
  </si>
  <si>
    <t>OFF THE RECORD_Παγκόσμια Ημέρα κατά του Καρκίνου</t>
  </si>
  <si>
    <r>
      <t xml:space="preserve">Συνολική αποτίμηση PR: </t>
    </r>
    <r>
      <rPr>
        <b/>
        <sz val="11"/>
        <color rgb="FF000000"/>
        <rFont val="Ogilvy Sans Greek"/>
        <charset val="161"/>
      </rPr>
      <t>82.320€</t>
    </r>
  </si>
  <si>
    <r>
      <t>Συνολικός αριθμός μοναδικών εμφανίσεων:</t>
    </r>
    <r>
      <rPr>
        <b/>
        <sz val="11"/>
        <color rgb="FF000000"/>
        <rFont val="Ogilvy Sans Greek"/>
        <charset val="161"/>
      </rPr>
      <t xml:space="preserve">  16.105.652</t>
    </r>
  </si>
  <si>
    <r>
      <t>Αρχικός αριθμός:</t>
    </r>
    <r>
      <rPr>
        <b/>
        <sz val="11"/>
        <color rgb="FF000000"/>
        <rFont val="Ogilvy Sans Greek"/>
        <charset val="161"/>
      </rPr>
      <t xml:space="preserve"> 4.026.413</t>
    </r>
  </si>
  <si>
    <t>PUBLICITY REPORT | 13.02.2026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</si>
</sst>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164" formatCode="_-* #,##0\ [$€-408]_-;\-* #,##0\ [$€-408]_-;_-* &quot;-&quot;\ [$€-408]_-;_-@_-"/>
    <numFmt numFmtId="165" formatCode="yyyy\-mm\-dd\ h:mm"/>
  </numFmts>
  <fonts count="13">
    <font>
      <sz val="11"/>
      <color theme="1"/>
      <name val="Aptos Narrow"/>
      <family val="2"/>
      <charset val="161"/>
      <scheme val="minor"/>
    </font>
    <font>
      <u/>
      <sz val="11"/>
      <color theme="10"/>
      <name val="Aptos Narrow"/>
      <family val="2"/>
      <charset val="161"/>
      <scheme val="minor"/>
    </font>
    <font>
      <sz val="11"/>
      <color rgb="FF000000"/>
      <name val="Ogilvy Sans Greek"/>
      <charset val="161"/>
    </font>
    <font>
      <b/>
      <sz val="12"/>
      <color theme="0"/>
      <name val="Ogilvy Sans Greek"/>
      <charset val="161"/>
    </font>
    <font>
      <b/>
      <sz val="14"/>
      <color theme="0"/>
      <name val="Ogilvy Sans Greek"/>
      <charset val="161"/>
    </font>
    <font>
      <b/>
      <sz val="11"/>
      <color theme="0"/>
      <name val="Ogilvy Sans Greek"/>
      <charset val="161"/>
    </font>
    <font>
      <sz val="12"/>
      <color rgb="FF000000"/>
      <name val="Aptos"/>
      <family val="2"/>
    </font>
    <font>
      <b/>
      <u/>
      <sz val="11"/>
      <color theme="10"/>
      <name val="Calibri"/>
      <family val="2"/>
      <charset val="161"/>
    </font>
    <font>
      <sz val="11"/>
      <color theme="0"/>
      <name val="Ogilvy Sans Greek"/>
      <charset val="161"/>
    </font>
    <font>
      <b/>
      <sz val="11"/>
      <color rgb="FF000000"/>
      <name val="Ogilvy Sans Greek"/>
      <charset val="161"/>
    </font>
    <font>
      <sz val="11"/>
      <color rgb="FF000000"/>
      <name val="Calibri"/>
      <family val="2"/>
      <charset val="161"/>
    </font>
    <font>
      <b/>
      <u/>
      <sz val="11"/>
      <color theme="10"/>
      <name val="Aptos Narrow"/>
      <family val="2"/>
      <scheme val="minor"/>
    </font>
    <font>
      <b/>
      <sz val="16"/>
      <color theme="0"/>
      <name val="Ogilvy Sans Greek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0" fillId="0" borderId="0"/>
  </cellStyleXfs>
  <cellXfs count="46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5" xfId="1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indent="2"/>
    </xf>
    <xf numFmtId="0" fontId="0" fillId="2" borderId="0" xfId="0" applyFill="1" applyAlignment="1">
      <alignment horizontal="center"/>
    </xf>
    <xf numFmtId="0" fontId="9" fillId="2" borderId="0" xfId="2" applyFont="1" applyFill="1" applyAlignment="1">
      <alignment horizontal="left" vertical="center" indent="1"/>
    </xf>
    <xf numFmtId="0" fontId="2" fillId="2" borderId="0" xfId="0" applyFont="1" applyFill="1" applyAlignment="1">
      <alignment horizontal="center"/>
    </xf>
    <xf numFmtId="0" fontId="2" fillId="2" borderId="0" xfId="2" applyFont="1" applyFill="1" applyAlignment="1">
      <alignment horizontal="left" vertical="center" indent="2"/>
    </xf>
    <xf numFmtId="6" fontId="9" fillId="2" borderId="0" xfId="2" applyNumberFormat="1" applyFont="1" applyFill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2"/>
    </xf>
    <xf numFmtId="0" fontId="2" fillId="0" borderId="0" xfId="2" applyFont="1" applyAlignment="1">
      <alignment horizontal="left" vertical="center" indent="2"/>
    </xf>
    <xf numFmtId="6" fontId="2" fillId="0" borderId="5" xfId="0" applyNumberFormat="1" applyFont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3" fontId="12" fillId="3" borderId="5" xfId="0" applyNumberFormat="1" applyFont="1" applyFill="1" applyBorder="1" applyAlignment="1">
      <alignment horizontal="center" vertical="center" wrapText="1"/>
    </xf>
    <xf numFmtId="164" fontId="12" fillId="3" borderId="5" xfId="0" applyNumberFormat="1" applyFont="1" applyFill="1" applyBorder="1" applyAlignment="1">
      <alignment horizontal="center" vertical="center" wrapText="1"/>
    </xf>
    <xf numFmtId="6" fontId="2" fillId="0" borderId="5" xfId="0" applyNumberFormat="1" applyFont="1" applyBorder="1" applyAlignment="1">
      <alignment horizontal="center" vertical="center" wrapText="1"/>
    </xf>
    <xf numFmtId="6" fontId="2" fillId="2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6" fontId="2" fillId="4" borderId="5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6" fontId="2" fillId="4" borderId="5" xfId="0" applyNumberFormat="1" applyFont="1" applyFill="1" applyBorder="1" applyAlignment="1">
      <alignment horizontal="right" vertical="center" wrapText="1"/>
    </xf>
    <xf numFmtId="165" fontId="2" fillId="4" borderId="5" xfId="0" applyNumberFormat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</cellXfs>
  <cellStyles count="3">
    <cellStyle name="Normal 2" xfId="2"/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239485</xdr:colOff>
      <xdr:row>0</xdr:row>
      <xdr:rowOff>43542</xdr:rowOff>
    </xdr:from>
    <xdr:to>
      <xdr:col>0</xdr:col>
      <xdr:colOff>2342688</xdr:colOff>
      <xdr:row>0</xdr:row>
      <xdr:rowOff>667293</xdr:rowOff>
    </xdr:to>
    <xdr:pic>
      <xdr:nvPicPr>
        <xdr:cNvPr id="3" name="Picture 2" descr="A blue and white logo&#10;&#10;AI-generated content may be incorrect.">
          <a:extLst>
            <a:ext uri="{FF2B5EF4-FFF2-40B4-BE49-F238E27FC236}">
              <a16:creationId xmlns:a16="http://schemas.microsoft.com/office/drawing/2014/main" xmlns="" id="{1D9303E7-B26B-4A3B-8126-45934DBF6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485" y="43542"/>
          <a:ext cx="2103203" cy="6237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30480</xdr:colOff>
      <xdr:row>1</xdr:row>
      <xdr:rowOff>144780</xdr:rowOff>
    </xdr:from>
    <xdr:to>
      <xdr:col>26</xdr:col>
      <xdr:colOff>586740</xdr:colOff>
      <xdr:row>60</xdr:row>
      <xdr:rowOff>30480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1769059-B003-EEA7-50B1-24B7276CB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4880" y="327660"/>
          <a:ext cx="7871460" cy="10675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533400</xdr:colOff>
      <xdr:row>1</xdr:row>
      <xdr:rowOff>99060</xdr:rowOff>
    </xdr:from>
    <xdr:to>
      <xdr:col>13</xdr:col>
      <xdr:colOff>480060</xdr:colOff>
      <xdr:row>59</xdr:row>
      <xdr:rowOff>167640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BF01512-72DC-B74F-8E89-2E0646550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1940"/>
          <a:ext cx="7871460" cy="10675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1</xdr:row>
      <xdr:rowOff>60960</xdr:rowOff>
    </xdr:from>
    <xdr:to>
      <xdr:col>9</xdr:col>
      <xdr:colOff>84246</xdr:colOff>
      <xdr:row>38</xdr:row>
      <xdr:rowOff>84408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D244787-3787-D4AD-98B7-F85996901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320" y="243840"/>
          <a:ext cx="4915326" cy="6790008"/>
        </a:xfrm>
        <a:prstGeom prst="rect">
          <a:avLst/>
        </a:prstGeom>
      </xdr:spPr>
    </xdr:pic>
    <xdr:clientData/>
  </xdr:twoCellAnchor>
  <xdr:twoCellAnchor>
    <xdr:from>
      <xdr:col>1</xdr:col>
      <xdr:colOff>167640</xdr:colOff>
      <xdr:row>7</xdr:row>
      <xdr:rowOff>83820</xdr:rowOff>
    </xdr:from>
    <xdr:to>
      <xdr:col>6</xdr:col>
      <xdr:colOff>144780</xdr:colOff>
      <xdr:row>36</xdr:row>
      <xdr:rowOff>106680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A07C6F7C-FA00-9013-E83D-68DFA86567F9}"/>
            </a:ext>
          </a:extLst>
        </xdr:cNvPr>
        <xdr:cNvSpPr/>
      </xdr:nvSpPr>
      <xdr:spPr>
        <a:xfrm>
          <a:off x="777240" y="1363980"/>
          <a:ext cx="3025140" cy="532638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news.eu/actions/popups/web.php?id=3334864528&amp;c=2746375&amp;username=bold3&amp;password=3318f04d7fc68467bdeb836e2b0b017e" TargetMode="External"/><Relationship Id="rId18" Type="http://schemas.openxmlformats.org/officeDocument/2006/relationships/hyperlink" Target="https://www.innews.eu/actions/popups/web.php?id=3334808707&amp;c=2746375&amp;username=bold3&amp;password=3318f04d7fc68467bdeb836e2b0b017e" TargetMode="External"/><Relationship Id="rId26" Type="http://schemas.openxmlformats.org/officeDocument/2006/relationships/hyperlink" Target="https://www.innews.eu/actions/popups/web.php?id=3334742901&amp;c=2746375&amp;username=bold3&amp;password=3318f04d7fc68467bdeb836e2b0b017e" TargetMode="External"/><Relationship Id="rId39" Type="http://schemas.openxmlformats.org/officeDocument/2006/relationships/hyperlink" Target="https://www.innews.eu/actions/popups/web.php?id=3334822736&amp;c=2746375&amp;username=bold3&amp;password=3318f04d7fc68467bdeb836e2b0b017e" TargetMode="External"/><Relationship Id="rId21" Type="http://schemas.openxmlformats.org/officeDocument/2006/relationships/hyperlink" Target="https://www.innews.eu/actions/popups/web.php?id=3334748358&amp;c=2746375&amp;username=bold3&amp;password=3318f04d7fc68467bdeb836e2b0b017e" TargetMode="External"/><Relationship Id="rId34" Type="http://schemas.openxmlformats.org/officeDocument/2006/relationships/hyperlink" Target="https://www.innews.eu/actions/popups/web.php?id=3334734095&amp;c=2746375&amp;username=bold3&amp;password=3318f04d7fc68467bdeb836e2b0b017e" TargetMode="External"/><Relationship Id="rId42" Type="http://schemas.openxmlformats.org/officeDocument/2006/relationships/hyperlink" Target="https://www.innews.eu/actions/popups/web.php?id=3334916757&amp;c=2746375&amp;username=bold3&amp;password=3318f04d7fc68467bdeb836e2b0b017e" TargetMode="External"/><Relationship Id="rId47" Type="http://schemas.openxmlformats.org/officeDocument/2006/relationships/hyperlink" Target="https://www.innews.eu/actions/popups/web.php?id=3334958840&amp;c=2746375&amp;username=bold3&amp;password=3318f04d7fc68467bdeb836e2b0b017e" TargetMode="External"/><Relationship Id="rId50" Type="http://schemas.openxmlformats.org/officeDocument/2006/relationships/hyperlink" Target="https://www.innews.eu/actions/popups/web.php?id=3334949078&amp;c=2746375&amp;username=bold3&amp;password=3318f04d7fc68467bdeb836e2b0b017e" TargetMode="External"/><Relationship Id="rId7" Type="http://schemas.openxmlformats.org/officeDocument/2006/relationships/hyperlink" Target="https://www.innews.eu/actions/popups/web.php?id=3334884988&amp;c=2746375&amp;username=bold3&amp;password=3318f04d7fc68467bdeb836e2b0b017e" TargetMode="External"/><Relationship Id="rId2" Type="http://schemas.openxmlformats.org/officeDocument/2006/relationships/hyperlink" Target="https://www.innews.eu/actions/popups/web.php?id=3334901190&amp;c=2746375&amp;username=bold3&amp;password=3318f04d7fc68467bdeb836e2b0b017e" TargetMode="External"/><Relationship Id="rId16" Type="http://schemas.openxmlformats.org/officeDocument/2006/relationships/hyperlink" Target="https://www.innews.eu/actions/popups/web.php?id=3334813606&amp;c=2746375&amp;username=bold3&amp;password=3318f04d7fc68467bdeb836e2b0b017e" TargetMode="External"/><Relationship Id="rId29" Type="http://schemas.openxmlformats.org/officeDocument/2006/relationships/hyperlink" Target="https://www.innews.eu/actions/popups/web.php?id=3334740027&amp;c=2746375&amp;username=bold3&amp;password=3318f04d7fc68467bdeb836e2b0b017e" TargetMode="External"/><Relationship Id="rId11" Type="http://schemas.openxmlformats.org/officeDocument/2006/relationships/hyperlink" Target="https://www.innews.eu/actions/popups/web.php?id=3334872511&amp;c=2746375&amp;username=bold3&amp;password=3318f04d7fc68467bdeb836e2b0b017e" TargetMode="External"/><Relationship Id="rId24" Type="http://schemas.openxmlformats.org/officeDocument/2006/relationships/hyperlink" Target="https://www.innews.eu/actions/popups/web.php?id=3334747139&amp;c=2746375&amp;username=bold3&amp;password=3318f04d7fc68467bdeb836e2b0b017e" TargetMode="External"/><Relationship Id="rId32" Type="http://schemas.openxmlformats.org/officeDocument/2006/relationships/hyperlink" Target="https://www.innews.eu/actions/popups/web.php?id=3334737802&amp;c=2746375&amp;username=bold3&amp;password=3318f04d7fc68467bdeb836e2b0b017e" TargetMode="External"/><Relationship Id="rId37" Type="http://schemas.openxmlformats.org/officeDocument/2006/relationships/hyperlink" Target="https://www.innews.eu/actions/popups/web.php?id=3334727140&amp;c=2746375&amp;username=bold3&amp;password=3318f04d7fc68467bdeb836e2b0b017e" TargetMode="External"/><Relationship Id="rId40" Type="http://schemas.openxmlformats.org/officeDocument/2006/relationships/hyperlink" Target="https://www.innews.eu/actions/popups/web.php?id=3334914741&amp;c=2746375&amp;username=bold3&amp;password=3318f04d7fc68467bdeb836e2b0b017e" TargetMode="External"/><Relationship Id="rId45" Type="http://schemas.openxmlformats.org/officeDocument/2006/relationships/hyperlink" Target="https://www.innews.eu/actions/popups/web.php?id=3334987407&amp;c=2746375&amp;username=bold3&amp;password=3318f04d7fc68467bdeb836e2b0b017e" TargetMode="External"/><Relationship Id="rId53" Type="http://schemas.openxmlformats.org/officeDocument/2006/relationships/drawing" Target="../drawings/drawing1.xml"/><Relationship Id="rId5" Type="http://schemas.openxmlformats.org/officeDocument/2006/relationships/hyperlink" Target="https://www.innews.eu/actions/popups/web.php?id=3334887483&amp;c=2746375&amp;username=bold3&amp;password=3318f04d7fc68467bdeb836e2b0b017e" TargetMode="External"/><Relationship Id="rId10" Type="http://schemas.openxmlformats.org/officeDocument/2006/relationships/hyperlink" Target="https://www.innews.eu/actions/popups/web.php?id=3334873656&amp;c=2746375&amp;username=bold3&amp;password=3318f04d7fc68467bdeb836e2b0b017e" TargetMode="External"/><Relationship Id="rId19" Type="http://schemas.openxmlformats.org/officeDocument/2006/relationships/hyperlink" Target="https://www.innews.eu/actions/popups/web.php?id=3334804975&amp;c=2746375&amp;username=bold3&amp;password=3318f04d7fc68467bdeb836e2b0b017e" TargetMode="External"/><Relationship Id="rId31" Type="http://schemas.openxmlformats.org/officeDocument/2006/relationships/hyperlink" Target="https://www.innews.eu/actions/popups/web.php?id=3334738004&amp;c=2746375&amp;username=bold3&amp;password=3318f04d7fc68467bdeb836e2b0b017e" TargetMode="External"/><Relationship Id="rId44" Type="http://schemas.openxmlformats.org/officeDocument/2006/relationships/hyperlink" Target="https://www.innews.eu/actions/popups/web.php?id=3335008679&amp;c=2746375&amp;username=bold3&amp;password=3318f04d7fc68467bdeb836e2b0b017e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www.innews.eu/actions/popups/web.php?id=3334892716&amp;c=2746375&amp;username=bold3&amp;password=3318f04d7fc68467bdeb836e2b0b017e" TargetMode="External"/><Relationship Id="rId9" Type="http://schemas.openxmlformats.org/officeDocument/2006/relationships/hyperlink" Target="https://www.innews.eu/actions/popups/web.php?id=3334880536&amp;c=2746375&amp;username=bold3&amp;password=3318f04d7fc68467bdeb836e2b0b017e" TargetMode="External"/><Relationship Id="rId14" Type="http://schemas.openxmlformats.org/officeDocument/2006/relationships/hyperlink" Target="https://www.innews.eu/actions/popups/web.php?id=3334855834&amp;c=2746375&amp;username=bold3&amp;password=3318f04d7fc68467bdeb836e2b0b017e" TargetMode="External"/><Relationship Id="rId22" Type="http://schemas.openxmlformats.org/officeDocument/2006/relationships/hyperlink" Target="https://www.innews.eu/actions/popups/web.php?id=3334747716&amp;c=2746375&amp;username=bold3&amp;password=3318f04d7fc68467bdeb836e2b0b017e" TargetMode="External"/><Relationship Id="rId27" Type="http://schemas.openxmlformats.org/officeDocument/2006/relationships/hyperlink" Target="https://www.innews.eu/actions/popups/web.php?id=3334740955&amp;c=2746375&amp;username=bold3&amp;password=3318f04d7fc68467bdeb836e2b0b017e" TargetMode="External"/><Relationship Id="rId30" Type="http://schemas.openxmlformats.org/officeDocument/2006/relationships/hyperlink" Target="https://www.innews.eu/actions/popups/web.php?id=3334739965&amp;c=2746375&amp;username=bold3&amp;password=3318f04d7fc68467bdeb836e2b0b017e" TargetMode="External"/><Relationship Id="rId35" Type="http://schemas.openxmlformats.org/officeDocument/2006/relationships/hyperlink" Target="https://www.innews.eu/actions/popups/web.php?id=3334734040&amp;c=2746375&amp;username=bold3&amp;password=3318f04d7fc68467bdeb836e2b0b017e" TargetMode="External"/><Relationship Id="rId43" Type="http://schemas.openxmlformats.org/officeDocument/2006/relationships/hyperlink" Target="https://www.innews.eu/actions/popups/web.php?id=3335086866&amp;c=2746375&amp;username=bold3&amp;password=3318f04d7fc68467bdeb836e2b0b017e" TargetMode="External"/><Relationship Id="rId48" Type="http://schemas.openxmlformats.org/officeDocument/2006/relationships/hyperlink" Target="https://www.innews.eu/actions/popups/web.php?id=3334955005&amp;c=2746375&amp;username=bold3&amp;password=3318f04d7fc68467bdeb836e2b0b017e" TargetMode="External"/><Relationship Id="rId8" Type="http://schemas.openxmlformats.org/officeDocument/2006/relationships/hyperlink" Target="https://www.innews.eu/actions/popups/web.php?id=3334881362&amp;c=2746375&amp;username=bold3&amp;password=3318f04d7fc68467bdeb836e2b0b017e" TargetMode="External"/><Relationship Id="rId51" Type="http://schemas.openxmlformats.org/officeDocument/2006/relationships/hyperlink" Target="https://www.innews.eu/actions/popups/web.php?id=3335323866&amp;c=2746375&amp;username=bold3&amp;password=3318f04d7fc68467bdeb836e2b0b017e" TargetMode="External"/><Relationship Id="rId3" Type="http://schemas.openxmlformats.org/officeDocument/2006/relationships/hyperlink" Target="https://www.innews.eu/actions/popups/web.php?id=3334896968&amp;c=2746375&amp;username=bold3&amp;password=3318f04d7fc68467bdeb836e2b0b017e" TargetMode="External"/><Relationship Id="rId12" Type="http://schemas.openxmlformats.org/officeDocument/2006/relationships/hyperlink" Target="https://www.innews.eu/actions/popups/web.php?id=3334865326&amp;c=2746375&amp;username=bold3&amp;password=3318f04d7fc68467bdeb836e2b0b017e" TargetMode="External"/><Relationship Id="rId17" Type="http://schemas.openxmlformats.org/officeDocument/2006/relationships/hyperlink" Target="https://www.innews.eu/actions/popups/web.php?id=3334808894&amp;c=2746375&amp;username=bold3&amp;password=3318f04d7fc68467bdeb836e2b0b017e" TargetMode="External"/><Relationship Id="rId25" Type="http://schemas.openxmlformats.org/officeDocument/2006/relationships/hyperlink" Target="https://www.innews.eu/actions/popups/web.php?id=3334746232&amp;c=2746375&amp;username=bold3&amp;password=3318f04d7fc68467bdeb836e2b0b017e" TargetMode="External"/><Relationship Id="rId33" Type="http://schemas.openxmlformats.org/officeDocument/2006/relationships/hyperlink" Target="https://www.innews.eu/actions/popups/web.php?id=3334735486&amp;c=2746375&amp;username=bold3&amp;password=3318f04d7fc68467bdeb836e2b0b017e" TargetMode="External"/><Relationship Id="rId38" Type="http://schemas.openxmlformats.org/officeDocument/2006/relationships/hyperlink" Target="https://www.innews.eu/actions/popups/web.php?id=3334690127&amp;c=2746375&amp;username=bold3&amp;password=3318f04d7fc68467bdeb836e2b0b017e" TargetMode="External"/><Relationship Id="rId46" Type="http://schemas.openxmlformats.org/officeDocument/2006/relationships/hyperlink" Target="https://www.innews.eu/actions/popups/web.php?id=3334960325&amp;c=2746375&amp;username=bold3&amp;password=3318f04d7fc68467bdeb836e2b0b017e" TargetMode="External"/><Relationship Id="rId20" Type="http://schemas.openxmlformats.org/officeDocument/2006/relationships/hyperlink" Target="https://www.innews.eu/actions/popups/web.php?id=3334757212&amp;c=2746375&amp;username=bold3&amp;password=3318f04d7fc68467bdeb836e2b0b017e" TargetMode="External"/><Relationship Id="rId41" Type="http://schemas.openxmlformats.org/officeDocument/2006/relationships/hyperlink" Target="https://www.innews.eu/actions/popups/web.php?id=3334919473&amp;c=2746375&amp;username=bold3&amp;password=3318f04d7fc68467bdeb836e2b0b017e" TargetMode="External"/><Relationship Id="rId1" Type="http://schemas.openxmlformats.org/officeDocument/2006/relationships/hyperlink" Target="https://www.innews.eu/actions/popups/web.php?id=3334904157&amp;c=2746375&amp;username=bold3&amp;password=3318f04d7fc68467bdeb836e2b0b017e" TargetMode="External"/><Relationship Id="rId6" Type="http://schemas.openxmlformats.org/officeDocument/2006/relationships/hyperlink" Target="https://www.innews.eu/actions/popups/web.php?id=3334886595&amp;c=2746375&amp;username=bold3&amp;password=3318f04d7fc68467bdeb836e2b0b017e" TargetMode="External"/><Relationship Id="rId15" Type="http://schemas.openxmlformats.org/officeDocument/2006/relationships/hyperlink" Target="https://www.innews.eu/actions/popups/web.php?id=3334839992&amp;c=2746375&amp;username=bold3&amp;password=3318f04d7fc68467bdeb836e2b0b017e" TargetMode="External"/><Relationship Id="rId23" Type="http://schemas.openxmlformats.org/officeDocument/2006/relationships/hyperlink" Target="https://www.innews.eu/actions/popups/web.php?id=3334747536&amp;c=2746375&amp;username=bold3&amp;password=3318f04d7fc68467bdeb836e2b0b017e" TargetMode="External"/><Relationship Id="rId28" Type="http://schemas.openxmlformats.org/officeDocument/2006/relationships/hyperlink" Target="https://www.innews.eu/actions/popups/web.php?id=3334740063&amp;c=2746375&amp;username=bold3&amp;password=3318f04d7fc68467bdeb836e2b0b017e" TargetMode="External"/><Relationship Id="rId36" Type="http://schemas.openxmlformats.org/officeDocument/2006/relationships/hyperlink" Target="https://www.innews.eu/actions/popups/web.php?id=3334729459&amp;c=2746375&amp;username=bold3&amp;password=3318f04d7fc68467bdeb836e2b0b017e" TargetMode="External"/><Relationship Id="rId49" Type="http://schemas.openxmlformats.org/officeDocument/2006/relationships/hyperlink" Target="https://www.innews.eu/actions/popups/web.php?id=3334954871&amp;c=2746375&amp;username=bold3&amp;password=3318f04d7fc68467bdeb836e2b0b017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topLeftCell="A49" zoomScale="70" zoomScaleNormal="70" workbookViewId="0">
      <selection activeCell="A57" sqref="A57"/>
    </sheetView>
  </sheetViews>
  <sheetFormatPr defaultColWidth="8.75" defaultRowHeight="14.25"/>
  <cols>
    <col min="1" max="1" width="78.25" style="1" customWidth="1"/>
    <col min="2" max="2" width="27.875" style="1" customWidth="1"/>
    <col min="3" max="3" width="21.5" style="1" customWidth="1"/>
    <col min="4" max="4" width="20.375" style="1" customWidth="1"/>
    <col min="5" max="5" width="10.5" style="1" bestFit="1" customWidth="1"/>
    <col min="6" max="6" width="20" style="1" bestFit="1" customWidth="1"/>
    <col min="7" max="7" width="41.5" style="1" customWidth="1"/>
    <col min="8" max="8" width="9.375" style="1" bestFit="1" customWidth="1"/>
    <col min="9" max="16384" width="8.75" style="1"/>
  </cols>
  <sheetData>
    <row r="1" spans="1:8" ht="57.4" customHeight="1"/>
    <row r="2" spans="1:8" ht="37.9" customHeight="1">
      <c r="A2" s="41" t="s">
        <v>125</v>
      </c>
      <c r="B2" s="41"/>
      <c r="C2" s="41"/>
      <c r="D2" s="41"/>
      <c r="E2" s="41"/>
      <c r="F2" s="41"/>
      <c r="G2" s="41"/>
      <c r="H2" s="2"/>
    </row>
    <row r="3" spans="1:8" ht="76.900000000000006" customHeight="1">
      <c r="A3" s="41" t="s">
        <v>31</v>
      </c>
      <c r="B3" s="41"/>
      <c r="C3" s="41"/>
      <c r="D3" s="41"/>
      <c r="E3" s="41"/>
      <c r="F3" s="41"/>
      <c r="G3" s="41"/>
      <c r="H3" s="2"/>
    </row>
    <row r="4" spans="1:8" ht="44.45" customHeight="1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7" t="s">
        <v>6</v>
      </c>
      <c r="H4" s="2"/>
    </row>
    <row r="5" spans="1:8" ht="21" customHeight="1">
      <c r="A5" s="42" t="s">
        <v>7</v>
      </c>
      <c r="B5" s="43"/>
      <c r="C5" s="43"/>
      <c r="D5" s="43"/>
      <c r="E5" s="43"/>
      <c r="F5" s="43"/>
      <c r="G5" s="43"/>
      <c r="H5" s="2"/>
    </row>
    <row r="6" spans="1:8" s="9" customFormat="1" ht="42" customHeight="1">
      <c r="A6" s="20" t="s">
        <v>100</v>
      </c>
      <c r="B6" s="3" t="s">
        <v>8</v>
      </c>
      <c r="C6" s="22">
        <v>2500</v>
      </c>
      <c r="D6" s="32">
        <v>800</v>
      </c>
      <c r="E6" s="3" t="s">
        <v>9</v>
      </c>
      <c r="F6" s="6">
        <v>46058</v>
      </c>
      <c r="G6" s="7" t="s">
        <v>6</v>
      </c>
      <c r="H6" s="8"/>
    </row>
    <row r="7" spans="1:8" s="9" customFormat="1" ht="42" customHeight="1">
      <c r="A7" s="20" t="s">
        <v>32</v>
      </c>
      <c r="B7" s="3" t="s">
        <v>10</v>
      </c>
      <c r="C7" s="4">
        <v>7500</v>
      </c>
      <c r="D7" s="5">
        <v>900</v>
      </c>
      <c r="E7" s="3" t="s">
        <v>9</v>
      </c>
      <c r="F7" s="6">
        <v>46058</v>
      </c>
      <c r="G7" s="7" t="s">
        <v>6</v>
      </c>
      <c r="H7" s="8"/>
    </row>
    <row r="8" spans="1:8" s="9" customFormat="1" ht="46.9" customHeight="1">
      <c r="A8" s="42" t="s">
        <v>11</v>
      </c>
      <c r="B8" s="43"/>
      <c r="C8" s="43"/>
      <c r="D8" s="43"/>
      <c r="E8" s="43"/>
      <c r="F8" s="43"/>
      <c r="G8" s="43"/>
      <c r="H8" s="11"/>
    </row>
    <row r="9" spans="1:8" s="9" customFormat="1" ht="46.9" customHeight="1">
      <c r="A9" s="33" t="s">
        <v>116</v>
      </c>
      <c r="B9" s="34" t="s">
        <v>117</v>
      </c>
      <c r="C9" s="35">
        <v>133897</v>
      </c>
      <c r="D9" s="36">
        <v>900</v>
      </c>
      <c r="E9" s="33" t="s">
        <v>12</v>
      </c>
      <c r="F9" s="37">
        <v>46060</v>
      </c>
      <c r="G9" s="38" t="s">
        <v>6</v>
      </c>
      <c r="H9" s="11"/>
    </row>
    <row r="10" spans="1:8" s="9" customFormat="1" ht="46.9" customHeight="1">
      <c r="A10" s="3" t="s">
        <v>101</v>
      </c>
      <c r="B10" s="31" t="s">
        <v>102</v>
      </c>
      <c r="C10" s="22">
        <v>11729</v>
      </c>
      <c r="D10" s="25">
        <v>600</v>
      </c>
      <c r="E10" s="3" t="s">
        <v>12</v>
      </c>
      <c r="F10" s="6">
        <v>46059.26666666667</v>
      </c>
      <c r="G10" s="10" t="s">
        <v>6</v>
      </c>
      <c r="H10" s="11"/>
    </row>
    <row r="11" spans="1:8" s="9" customFormat="1" ht="46.9" customHeight="1">
      <c r="A11" s="3" t="s">
        <v>103</v>
      </c>
      <c r="B11" s="31" t="s">
        <v>104</v>
      </c>
      <c r="C11" s="22">
        <v>4755</v>
      </c>
      <c r="D11" s="25">
        <v>300</v>
      </c>
      <c r="E11" s="3" t="s">
        <v>12</v>
      </c>
      <c r="F11" s="6">
        <v>46058</v>
      </c>
      <c r="G11" s="10" t="s">
        <v>6</v>
      </c>
      <c r="H11" s="11"/>
    </row>
    <row r="12" spans="1:8" s="9" customFormat="1" ht="46.9" customHeight="1">
      <c r="A12" s="3" t="s">
        <v>105</v>
      </c>
      <c r="B12" s="31" t="s">
        <v>106</v>
      </c>
      <c r="C12" s="22">
        <v>138771</v>
      </c>
      <c r="D12" s="25">
        <v>1200</v>
      </c>
      <c r="E12" s="3" t="s">
        <v>12</v>
      </c>
      <c r="F12" s="6">
        <v>46058</v>
      </c>
      <c r="G12" s="10" t="s">
        <v>6</v>
      </c>
      <c r="H12" s="11"/>
    </row>
    <row r="13" spans="1:8" s="9" customFormat="1" ht="46.9" customHeight="1">
      <c r="A13" s="3" t="s">
        <v>107</v>
      </c>
      <c r="B13" s="31" t="s">
        <v>115</v>
      </c>
      <c r="C13" s="22">
        <v>241</v>
      </c>
      <c r="D13" s="25">
        <v>700</v>
      </c>
      <c r="E13" s="3" t="s">
        <v>12</v>
      </c>
      <c r="F13" s="6">
        <v>46058.717361111107</v>
      </c>
      <c r="G13" s="10" t="s">
        <v>6</v>
      </c>
      <c r="H13" s="11"/>
    </row>
    <row r="14" spans="1:8" s="9" customFormat="1" ht="46.9" customHeight="1">
      <c r="A14" s="3" t="s">
        <v>108</v>
      </c>
      <c r="B14" s="31" t="s">
        <v>114</v>
      </c>
      <c r="C14" s="22">
        <v>9903</v>
      </c>
      <c r="D14" s="25">
        <v>700</v>
      </c>
      <c r="E14" s="3" t="s">
        <v>12</v>
      </c>
      <c r="F14" s="6">
        <v>46058</v>
      </c>
      <c r="G14" s="10" t="s">
        <v>6</v>
      </c>
      <c r="H14" s="11"/>
    </row>
    <row r="15" spans="1:8" s="9" customFormat="1" ht="46.9" customHeight="1">
      <c r="A15" s="3" t="s">
        <v>110</v>
      </c>
      <c r="B15" s="31" t="s">
        <v>113</v>
      </c>
      <c r="C15" s="22">
        <v>47</v>
      </c>
      <c r="D15" s="25">
        <v>450</v>
      </c>
      <c r="E15" s="3" t="s">
        <v>12</v>
      </c>
      <c r="F15" s="6">
        <v>46058</v>
      </c>
      <c r="G15" s="10" t="s">
        <v>6</v>
      </c>
      <c r="H15" s="11"/>
    </row>
    <row r="16" spans="1:8" s="9" customFormat="1" ht="46.9" customHeight="1">
      <c r="A16" s="3" t="s">
        <v>111</v>
      </c>
      <c r="B16" s="31" t="s">
        <v>112</v>
      </c>
      <c r="C16" s="22">
        <v>24673</v>
      </c>
      <c r="D16" s="25">
        <v>600</v>
      </c>
      <c r="E16" s="3" t="s">
        <v>12</v>
      </c>
      <c r="F16" s="6">
        <v>46058</v>
      </c>
      <c r="G16" s="10" t="s">
        <v>6</v>
      </c>
      <c r="H16" s="11"/>
    </row>
    <row r="17" spans="1:8" s="9" customFormat="1" ht="46.9" customHeight="1">
      <c r="A17" s="3" t="s">
        <v>96</v>
      </c>
      <c r="B17" s="31" t="s">
        <v>99</v>
      </c>
      <c r="C17" s="22">
        <v>173</v>
      </c>
      <c r="D17" s="25">
        <v>700</v>
      </c>
      <c r="E17" s="3" t="s">
        <v>12</v>
      </c>
      <c r="F17" s="6">
        <v>46058.590277777781</v>
      </c>
      <c r="G17" s="10" t="s">
        <v>6</v>
      </c>
      <c r="H17" s="11"/>
    </row>
    <row r="18" spans="1:8" s="9" customFormat="1" ht="46.9" customHeight="1">
      <c r="A18" s="3" t="s">
        <v>97</v>
      </c>
      <c r="B18" s="21" t="s">
        <v>98</v>
      </c>
      <c r="C18" s="4">
        <v>18542</v>
      </c>
      <c r="D18" s="5">
        <v>600</v>
      </c>
      <c r="E18" s="3" t="s">
        <v>12</v>
      </c>
      <c r="F18" s="6">
        <v>46058</v>
      </c>
      <c r="G18" s="10" t="s">
        <v>6</v>
      </c>
      <c r="H18" s="11"/>
    </row>
    <row r="19" spans="1:8" s="9" customFormat="1" ht="46.9" customHeight="1">
      <c r="A19" s="3" t="s">
        <v>88</v>
      </c>
      <c r="B19" s="21" t="s">
        <v>89</v>
      </c>
      <c r="C19" s="4">
        <v>199875</v>
      </c>
      <c r="D19" s="5">
        <v>1200</v>
      </c>
      <c r="E19" s="3" t="s">
        <v>12</v>
      </c>
      <c r="F19" s="6">
        <v>46058</v>
      </c>
      <c r="G19" s="10" t="s">
        <v>6</v>
      </c>
      <c r="H19" s="11"/>
    </row>
    <row r="20" spans="1:8" s="9" customFormat="1" ht="46.9" customHeight="1">
      <c r="A20" s="3" t="s">
        <v>33</v>
      </c>
      <c r="B20" s="21" t="s">
        <v>95</v>
      </c>
      <c r="C20" s="4">
        <v>34468</v>
      </c>
      <c r="D20" s="5">
        <v>1100</v>
      </c>
      <c r="E20" s="3" t="s">
        <v>12</v>
      </c>
      <c r="F20" s="6">
        <v>46058.538194444453</v>
      </c>
      <c r="G20" s="10" t="s">
        <v>6</v>
      </c>
      <c r="H20" s="11"/>
    </row>
    <row r="21" spans="1:8" s="9" customFormat="1" ht="46.9" customHeight="1">
      <c r="A21" s="3" t="s">
        <v>34</v>
      </c>
      <c r="B21" s="30" t="s">
        <v>93</v>
      </c>
      <c r="C21" s="21">
        <v>262</v>
      </c>
      <c r="D21" s="25">
        <v>800</v>
      </c>
      <c r="E21" s="3" t="s">
        <v>12</v>
      </c>
      <c r="F21" s="6">
        <v>46058</v>
      </c>
      <c r="G21" s="10" t="s">
        <v>6</v>
      </c>
      <c r="H21" s="11"/>
    </row>
    <row r="22" spans="1:8" s="9" customFormat="1" ht="46.9" customHeight="1">
      <c r="A22" s="3" t="s">
        <v>35</v>
      </c>
      <c r="B22" s="21" t="s">
        <v>36</v>
      </c>
      <c r="C22" s="4">
        <v>1886</v>
      </c>
      <c r="D22" s="5">
        <v>300</v>
      </c>
      <c r="E22" s="3" t="s">
        <v>12</v>
      </c>
      <c r="F22" s="6">
        <v>46058</v>
      </c>
      <c r="G22" s="10" t="s">
        <v>6</v>
      </c>
      <c r="H22" s="11"/>
    </row>
    <row r="23" spans="1:8" s="9" customFormat="1" ht="46.9" customHeight="1">
      <c r="A23" s="3" t="s">
        <v>37</v>
      </c>
      <c r="B23" s="21" t="s">
        <v>38</v>
      </c>
      <c r="C23" s="4">
        <v>363544</v>
      </c>
      <c r="D23" s="5">
        <v>1200</v>
      </c>
      <c r="E23" s="3" t="s">
        <v>12</v>
      </c>
      <c r="F23" s="6">
        <v>46058.490277777782</v>
      </c>
      <c r="G23" s="10" t="s">
        <v>6</v>
      </c>
      <c r="H23" s="11"/>
    </row>
    <row r="24" spans="1:8" s="9" customFormat="1" ht="46.9" customHeight="1">
      <c r="A24" s="3" t="s">
        <v>39</v>
      </c>
      <c r="B24" s="21" t="s">
        <v>40</v>
      </c>
      <c r="C24" s="4">
        <v>297</v>
      </c>
      <c r="D24" s="5">
        <v>300</v>
      </c>
      <c r="E24" s="3" t="s">
        <v>12</v>
      </c>
      <c r="F24" s="6">
        <v>46058.383333333331</v>
      </c>
      <c r="G24" s="10" t="s">
        <v>6</v>
      </c>
      <c r="H24" s="11"/>
    </row>
    <row r="25" spans="1:8" s="9" customFormat="1" ht="46.9" customHeight="1">
      <c r="A25" s="3" t="s">
        <v>41</v>
      </c>
      <c r="B25" s="21" t="s">
        <v>42</v>
      </c>
      <c r="C25" s="4">
        <v>3562</v>
      </c>
      <c r="D25" s="5">
        <v>300</v>
      </c>
      <c r="E25" s="3" t="s">
        <v>12</v>
      </c>
      <c r="F25" s="6">
        <v>46058.462500000001</v>
      </c>
      <c r="G25" s="10" t="s">
        <v>6</v>
      </c>
      <c r="H25" s="11"/>
    </row>
    <row r="26" spans="1:8" s="9" customFormat="1" ht="46.9" customHeight="1">
      <c r="A26" s="3" t="s">
        <v>43</v>
      </c>
      <c r="B26" s="21" t="s">
        <v>44</v>
      </c>
      <c r="C26" s="4">
        <v>682457</v>
      </c>
      <c r="D26" s="5">
        <v>1500</v>
      </c>
      <c r="E26" s="3" t="s">
        <v>12</v>
      </c>
      <c r="F26" s="6">
        <v>46058</v>
      </c>
      <c r="G26" s="10" t="s">
        <v>6</v>
      </c>
      <c r="H26" s="11"/>
    </row>
    <row r="27" spans="1:8" s="9" customFormat="1" ht="46.9" customHeight="1">
      <c r="A27" s="3" t="s">
        <v>45</v>
      </c>
      <c r="B27" s="21" t="s">
        <v>46</v>
      </c>
      <c r="C27" s="4">
        <v>496</v>
      </c>
      <c r="D27" s="5">
        <v>300</v>
      </c>
      <c r="E27" s="3" t="s">
        <v>12</v>
      </c>
      <c r="F27" s="6">
        <v>46058.447916666657</v>
      </c>
      <c r="G27" s="10" t="s">
        <v>6</v>
      </c>
      <c r="H27" s="11"/>
    </row>
    <row r="28" spans="1:8" s="9" customFormat="1" ht="46.9" customHeight="1">
      <c r="A28" s="3" t="s">
        <v>47</v>
      </c>
      <c r="B28" s="21" t="s">
        <v>13</v>
      </c>
      <c r="C28" s="22">
        <v>295</v>
      </c>
      <c r="D28" s="25">
        <v>450</v>
      </c>
      <c r="E28" s="3" t="s">
        <v>12</v>
      </c>
      <c r="F28" s="6">
        <v>46058.362500000003</v>
      </c>
      <c r="G28" s="10" t="s">
        <v>6</v>
      </c>
      <c r="H28" s="11"/>
    </row>
    <row r="29" spans="1:8" s="9" customFormat="1" ht="46.9" customHeight="1">
      <c r="A29" s="3" t="s">
        <v>48</v>
      </c>
      <c r="B29" s="21" t="s">
        <v>49</v>
      </c>
      <c r="C29" s="4">
        <v>457</v>
      </c>
      <c r="D29" s="5">
        <v>450</v>
      </c>
      <c r="E29" s="3" t="s">
        <v>12</v>
      </c>
      <c r="F29" s="6">
        <v>46058</v>
      </c>
      <c r="G29" s="10" t="s">
        <v>6</v>
      </c>
      <c r="H29" s="11"/>
    </row>
    <row r="30" spans="1:8" s="9" customFormat="1" ht="46.9" customHeight="1">
      <c r="A30" s="3" t="s">
        <v>50</v>
      </c>
      <c r="B30" s="21" t="s">
        <v>51</v>
      </c>
      <c r="C30" s="4">
        <v>421623</v>
      </c>
      <c r="D30" s="5">
        <v>1200</v>
      </c>
      <c r="E30" s="3" t="s">
        <v>12</v>
      </c>
      <c r="F30" s="6">
        <v>46058.418055555558</v>
      </c>
      <c r="G30" s="10" t="s">
        <v>6</v>
      </c>
      <c r="H30" s="11"/>
    </row>
    <row r="31" spans="1:8" s="9" customFormat="1" ht="46.9" customHeight="1">
      <c r="A31" s="3" t="s">
        <v>52</v>
      </c>
      <c r="B31" s="21" t="s">
        <v>53</v>
      </c>
      <c r="C31" s="4">
        <v>1405</v>
      </c>
      <c r="D31" s="5">
        <v>600</v>
      </c>
      <c r="E31" s="3" t="s">
        <v>12</v>
      </c>
      <c r="F31" s="6">
        <v>46058.412499999999</v>
      </c>
      <c r="G31" s="10" t="s">
        <v>6</v>
      </c>
      <c r="H31" s="11"/>
    </row>
    <row r="32" spans="1:8" s="9" customFormat="1" ht="46.9" customHeight="1">
      <c r="A32" s="3" t="s">
        <v>54</v>
      </c>
      <c r="B32" s="21" t="s">
        <v>92</v>
      </c>
      <c r="C32" s="4">
        <v>97</v>
      </c>
      <c r="D32" s="5">
        <v>450</v>
      </c>
      <c r="E32" s="3" t="s">
        <v>12</v>
      </c>
      <c r="F32" s="6">
        <v>46058</v>
      </c>
      <c r="G32" s="10" t="s">
        <v>6</v>
      </c>
      <c r="H32" s="11"/>
    </row>
    <row r="33" spans="1:8" s="9" customFormat="1" ht="46.9" customHeight="1">
      <c r="A33" s="3" t="s">
        <v>55</v>
      </c>
      <c r="B33" s="21" t="s">
        <v>56</v>
      </c>
      <c r="C33" s="4">
        <v>107524</v>
      </c>
      <c r="D33" s="5">
        <v>900</v>
      </c>
      <c r="E33" s="3" t="s">
        <v>12</v>
      </c>
      <c r="F33" s="6">
        <v>46058.378472222219</v>
      </c>
      <c r="G33" s="10" t="s">
        <v>6</v>
      </c>
      <c r="H33" s="11"/>
    </row>
    <row r="34" spans="1:8" s="9" customFormat="1" ht="46.9" customHeight="1">
      <c r="A34" s="3" t="s">
        <v>45</v>
      </c>
      <c r="B34" s="3" t="s">
        <v>26</v>
      </c>
      <c r="C34" s="4">
        <v>85127</v>
      </c>
      <c r="D34" s="5">
        <v>1100</v>
      </c>
      <c r="E34" s="3" t="s">
        <v>12</v>
      </c>
      <c r="F34" s="6">
        <v>46058</v>
      </c>
      <c r="G34" s="10" t="s">
        <v>6</v>
      </c>
      <c r="H34" s="11"/>
    </row>
    <row r="35" spans="1:8" s="9" customFormat="1" ht="46.9" customHeight="1">
      <c r="A35" s="3" t="s">
        <v>57</v>
      </c>
      <c r="B35" s="21" t="s">
        <v>58</v>
      </c>
      <c r="C35" s="4">
        <v>193458</v>
      </c>
      <c r="D35" s="5">
        <v>1200</v>
      </c>
      <c r="E35" s="3" t="s">
        <v>12</v>
      </c>
      <c r="F35" s="6">
        <v>46058.267361111109</v>
      </c>
      <c r="G35" s="10" t="s">
        <v>6</v>
      </c>
      <c r="H35" s="11"/>
    </row>
    <row r="36" spans="1:8" s="9" customFormat="1" ht="46.9" customHeight="1">
      <c r="A36" s="3" t="s">
        <v>55</v>
      </c>
      <c r="B36" s="21" t="s">
        <v>59</v>
      </c>
      <c r="C36" s="4">
        <v>452</v>
      </c>
      <c r="D36" s="5">
        <v>300</v>
      </c>
      <c r="E36" s="3" t="s">
        <v>12</v>
      </c>
      <c r="F36" s="6">
        <v>46058.260416666657</v>
      </c>
      <c r="G36" s="10" t="s">
        <v>6</v>
      </c>
      <c r="H36" s="11"/>
    </row>
    <row r="37" spans="1:8" s="9" customFormat="1" ht="46.9" customHeight="1">
      <c r="A37" s="3" t="s">
        <v>55</v>
      </c>
      <c r="B37" s="21" t="s">
        <v>61</v>
      </c>
      <c r="C37" s="4">
        <v>298454</v>
      </c>
      <c r="D37" s="5">
        <v>1200</v>
      </c>
      <c r="E37" s="3" t="s">
        <v>12</v>
      </c>
      <c r="F37" s="6">
        <v>46058.25</v>
      </c>
      <c r="G37" s="10" t="s">
        <v>6</v>
      </c>
      <c r="H37" s="11"/>
    </row>
    <row r="38" spans="1:8" s="9" customFormat="1" ht="46.9" customHeight="1">
      <c r="A38" s="3" t="s">
        <v>63</v>
      </c>
      <c r="B38" s="21" t="s">
        <v>30</v>
      </c>
      <c r="C38" s="4">
        <v>594755</v>
      </c>
      <c r="D38" s="5">
        <v>1500</v>
      </c>
      <c r="E38" s="3" t="s">
        <v>12</v>
      </c>
      <c r="F38" s="6">
        <v>46057.825694444437</v>
      </c>
      <c r="G38" s="10" t="s">
        <v>6</v>
      </c>
      <c r="H38" s="11"/>
    </row>
    <row r="39" spans="1:8" s="9" customFormat="1" ht="46.9" customHeight="1">
      <c r="A39" s="3" t="s">
        <v>37</v>
      </c>
      <c r="B39" s="21" t="s">
        <v>27</v>
      </c>
      <c r="C39" s="4">
        <v>754</v>
      </c>
      <c r="D39" s="5">
        <v>300</v>
      </c>
      <c r="E39" s="3" t="s">
        <v>12</v>
      </c>
      <c r="F39" s="6">
        <v>46057.855555555558</v>
      </c>
      <c r="G39" s="10" t="s">
        <v>6</v>
      </c>
      <c r="H39" s="11"/>
    </row>
    <row r="40" spans="1:8" s="9" customFormat="1" ht="46.9" customHeight="1">
      <c r="A40" s="3" t="s">
        <v>63</v>
      </c>
      <c r="B40" s="21" t="s">
        <v>64</v>
      </c>
      <c r="C40" s="4">
        <v>258754</v>
      </c>
      <c r="D40" s="5">
        <v>1200</v>
      </c>
      <c r="E40" s="3" t="s">
        <v>12</v>
      </c>
      <c r="F40" s="6">
        <v>46057.859722222223</v>
      </c>
      <c r="G40" s="10" t="s">
        <v>6</v>
      </c>
      <c r="H40" s="11"/>
    </row>
    <row r="41" spans="1:8" s="9" customFormat="1" ht="46.9" customHeight="1">
      <c r="A41" s="3" t="s">
        <v>65</v>
      </c>
      <c r="B41" s="21" t="s">
        <v>66</v>
      </c>
      <c r="C41" s="4">
        <v>91999</v>
      </c>
      <c r="D41" s="5">
        <v>700</v>
      </c>
      <c r="E41" s="3" t="s">
        <v>12</v>
      </c>
      <c r="F41" s="6">
        <v>46057.85</v>
      </c>
      <c r="G41" s="10" t="s">
        <v>6</v>
      </c>
      <c r="H41" s="11"/>
    </row>
    <row r="42" spans="1:8" s="9" customFormat="1" ht="46.9" customHeight="1">
      <c r="A42" s="3" t="s">
        <v>67</v>
      </c>
      <c r="B42" s="21" t="s">
        <v>68</v>
      </c>
      <c r="C42" s="4">
        <v>18820</v>
      </c>
      <c r="D42" s="5">
        <v>600</v>
      </c>
      <c r="E42" s="3" t="s">
        <v>12</v>
      </c>
      <c r="F42" s="6">
        <v>46057.856944444437</v>
      </c>
      <c r="G42" s="10" t="s">
        <v>6</v>
      </c>
      <c r="H42" s="11"/>
    </row>
    <row r="43" spans="1:8" s="9" customFormat="1" ht="46.9" customHeight="1">
      <c r="A43" s="3" t="s">
        <v>69</v>
      </c>
      <c r="B43" s="21" t="s">
        <v>29</v>
      </c>
      <c r="C43" s="22">
        <v>1303</v>
      </c>
      <c r="D43" s="5">
        <v>650</v>
      </c>
      <c r="E43" s="3" t="s">
        <v>12</v>
      </c>
      <c r="F43" s="6">
        <v>46057.85</v>
      </c>
      <c r="G43" s="10" t="s">
        <v>6</v>
      </c>
      <c r="H43" s="11"/>
    </row>
    <row r="44" spans="1:8" s="9" customFormat="1" ht="46.9" customHeight="1">
      <c r="A44" s="3" t="s">
        <v>70</v>
      </c>
      <c r="B44" s="21" t="s">
        <v>62</v>
      </c>
      <c r="C44" s="4">
        <v>59302</v>
      </c>
      <c r="D44" s="5">
        <v>1100</v>
      </c>
      <c r="E44" s="3" t="s">
        <v>12</v>
      </c>
      <c r="F44" s="6">
        <v>46057</v>
      </c>
      <c r="G44" s="10" t="s">
        <v>6</v>
      </c>
      <c r="H44" s="11"/>
    </row>
    <row r="45" spans="1:8" s="9" customFormat="1" ht="46.9" customHeight="1">
      <c r="A45" s="3" t="s">
        <v>71</v>
      </c>
      <c r="B45" s="21" t="s">
        <v>72</v>
      </c>
      <c r="C45" s="4">
        <v>111630</v>
      </c>
      <c r="D45" s="5">
        <v>1200</v>
      </c>
      <c r="E45" s="3" t="s">
        <v>12</v>
      </c>
      <c r="F45" s="6">
        <v>46057</v>
      </c>
      <c r="G45" s="10" t="s">
        <v>6</v>
      </c>
      <c r="H45" s="11"/>
    </row>
    <row r="46" spans="1:8" s="9" customFormat="1" ht="46.9" customHeight="1">
      <c r="A46" s="3" t="s">
        <v>73</v>
      </c>
      <c r="B46" s="3" t="s">
        <v>15</v>
      </c>
      <c r="C46" s="4">
        <v>12587</v>
      </c>
      <c r="D46" s="5">
        <f>600+H45</f>
        <v>600</v>
      </c>
      <c r="E46" s="3" t="s">
        <v>12</v>
      </c>
      <c r="F46" s="6">
        <v>46057.805555555547</v>
      </c>
      <c r="G46" s="10" t="s">
        <v>6</v>
      </c>
      <c r="H46" s="11"/>
    </row>
    <row r="47" spans="1:8" s="9" customFormat="1" ht="46.9" customHeight="1">
      <c r="A47" s="3" t="s">
        <v>65</v>
      </c>
      <c r="B47" s="21" t="s">
        <v>28</v>
      </c>
      <c r="C47" s="22">
        <v>15485</v>
      </c>
      <c r="D47" s="5">
        <v>900</v>
      </c>
      <c r="E47" s="3" t="s">
        <v>12</v>
      </c>
      <c r="F47" s="6">
        <v>46057</v>
      </c>
      <c r="G47" s="10" t="s">
        <v>6</v>
      </c>
      <c r="H47" s="11"/>
    </row>
    <row r="48" spans="1:8" s="9" customFormat="1" ht="46.9" customHeight="1">
      <c r="A48" s="3" t="s">
        <v>74</v>
      </c>
      <c r="B48" s="21" t="s">
        <v>78</v>
      </c>
      <c r="C48" s="21">
        <v>4903</v>
      </c>
      <c r="D48" s="5">
        <v>600</v>
      </c>
      <c r="E48" s="3" t="s">
        <v>12</v>
      </c>
      <c r="F48" s="6">
        <v>46057.724305555559</v>
      </c>
      <c r="G48" s="10" t="s">
        <v>6</v>
      </c>
      <c r="H48" s="11"/>
    </row>
    <row r="49" spans="1:8" s="9" customFormat="1" ht="46.9" customHeight="1">
      <c r="A49" s="3" t="s">
        <v>79</v>
      </c>
      <c r="B49" s="3" t="s">
        <v>17</v>
      </c>
      <c r="C49" s="4">
        <v>8797</v>
      </c>
      <c r="D49" s="5">
        <v>900</v>
      </c>
      <c r="E49" s="3" t="s">
        <v>12</v>
      </c>
      <c r="F49" s="6">
        <v>46057.804166666669</v>
      </c>
      <c r="G49" s="10" t="s">
        <v>6</v>
      </c>
      <c r="H49" s="11"/>
    </row>
    <row r="50" spans="1:8" s="9" customFormat="1" ht="46.9" customHeight="1">
      <c r="A50" s="3" t="s">
        <v>80</v>
      </c>
      <c r="B50" s="5" t="s">
        <v>94</v>
      </c>
      <c r="C50" s="4">
        <v>26542</v>
      </c>
      <c r="D50" s="5">
        <v>450</v>
      </c>
      <c r="E50" s="3" t="s">
        <v>12</v>
      </c>
      <c r="F50" s="6">
        <v>46057.799305555563</v>
      </c>
      <c r="G50" s="10" t="s">
        <v>6</v>
      </c>
      <c r="H50" s="11"/>
    </row>
    <row r="51" spans="1:8" s="9" customFormat="1" ht="46.9" customHeight="1">
      <c r="A51" s="3" t="s">
        <v>81</v>
      </c>
      <c r="B51" s="21" t="s">
        <v>90</v>
      </c>
      <c r="C51" s="21">
        <v>754</v>
      </c>
      <c r="D51" s="5">
        <v>900</v>
      </c>
      <c r="E51" s="3" t="s">
        <v>12</v>
      </c>
      <c r="F51" s="6">
        <v>46057.716666666667</v>
      </c>
      <c r="G51" s="10" t="s">
        <v>6</v>
      </c>
      <c r="H51" s="11"/>
    </row>
    <row r="52" spans="1:8" s="9" customFormat="1" ht="46.9" customHeight="1">
      <c r="A52" s="3" t="s">
        <v>82</v>
      </c>
      <c r="B52" s="21" t="s">
        <v>83</v>
      </c>
      <c r="C52" s="21">
        <v>27546</v>
      </c>
      <c r="D52" s="5">
        <v>600</v>
      </c>
      <c r="E52" s="3" t="s">
        <v>12</v>
      </c>
      <c r="F52" s="6">
        <v>46057.775694444441</v>
      </c>
      <c r="G52" s="10" t="s">
        <v>6</v>
      </c>
      <c r="H52" s="11"/>
    </row>
    <row r="53" spans="1:8" s="9" customFormat="1" ht="46.9" customHeight="1">
      <c r="A53" s="3" t="s">
        <v>84</v>
      </c>
      <c r="B53" s="3" t="s">
        <v>14</v>
      </c>
      <c r="C53" s="21">
        <v>17918</v>
      </c>
      <c r="D53" s="5">
        <v>900</v>
      </c>
      <c r="E53" s="3" t="s">
        <v>12</v>
      </c>
      <c r="F53" s="6">
        <v>46057.770138888889</v>
      </c>
      <c r="G53" s="10" t="s">
        <v>6</v>
      </c>
      <c r="H53" s="11"/>
    </row>
    <row r="54" spans="1:8" s="9" customFormat="1" ht="46.9" customHeight="1">
      <c r="A54" s="3" t="s">
        <v>85</v>
      </c>
      <c r="B54" s="3" t="s">
        <v>16</v>
      </c>
      <c r="C54" s="21">
        <v>346</v>
      </c>
      <c r="D54" s="5">
        <v>700</v>
      </c>
      <c r="E54" s="3" t="s">
        <v>12</v>
      </c>
      <c r="F54" s="6">
        <v>46057</v>
      </c>
      <c r="G54" s="10" t="s">
        <v>6</v>
      </c>
      <c r="H54" s="11"/>
    </row>
    <row r="55" spans="1:8" s="9" customFormat="1" ht="46.9" customHeight="1">
      <c r="A55" s="3" t="s">
        <v>86</v>
      </c>
      <c r="B55" s="21" t="s">
        <v>87</v>
      </c>
      <c r="C55" s="21">
        <v>25603</v>
      </c>
      <c r="D55" s="5">
        <v>900</v>
      </c>
      <c r="E55" s="3" t="s">
        <v>12</v>
      </c>
      <c r="F55" s="6">
        <v>46057</v>
      </c>
      <c r="G55" s="10" t="s">
        <v>6</v>
      </c>
      <c r="H55" s="11"/>
    </row>
    <row r="56" spans="1:8" s="9" customFormat="1" ht="46.9" customHeight="1">
      <c r="A56" s="44" t="s">
        <v>118</v>
      </c>
      <c r="B56" s="44"/>
      <c r="C56" s="44"/>
      <c r="D56" s="44"/>
      <c r="E56" s="44"/>
      <c r="F56" s="44"/>
      <c r="G56" s="45"/>
      <c r="H56" s="11"/>
    </row>
    <row r="57" spans="1:8" s="9" customFormat="1" ht="46.9" customHeight="1">
      <c r="A57" s="33" t="s">
        <v>121</v>
      </c>
      <c r="B57" s="33" t="s">
        <v>119</v>
      </c>
      <c r="C57" s="33" t="s">
        <v>91</v>
      </c>
      <c r="D57" s="33" t="s">
        <v>91</v>
      </c>
      <c r="E57" s="33" t="s">
        <v>12</v>
      </c>
      <c r="F57" s="37">
        <v>46058</v>
      </c>
      <c r="G57" s="37" t="s">
        <v>120</v>
      </c>
      <c r="H57" s="11"/>
    </row>
    <row r="58" spans="1:8" s="9" customFormat="1" ht="46.9" customHeight="1">
      <c r="A58" s="44" t="s">
        <v>18</v>
      </c>
      <c r="B58" s="44"/>
      <c r="C58" s="44"/>
      <c r="D58" s="44"/>
      <c r="E58" s="44"/>
      <c r="F58" s="44"/>
      <c r="G58" s="45"/>
      <c r="H58" s="11"/>
    </row>
    <row r="59" spans="1:8" s="9" customFormat="1" ht="46.9" customHeight="1">
      <c r="A59" s="3" t="s">
        <v>108</v>
      </c>
      <c r="B59" s="31" t="s">
        <v>109</v>
      </c>
      <c r="C59" s="22" t="s">
        <v>91</v>
      </c>
      <c r="D59" s="25">
        <v>300</v>
      </c>
      <c r="E59" s="3" t="s">
        <v>12</v>
      </c>
      <c r="F59" s="6">
        <v>46058</v>
      </c>
      <c r="G59" s="10" t="s">
        <v>6</v>
      </c>
      <c r="H59" s="11"/>
    </row>
    <row r="60" spans="1:8" s="9" customFormat="1" ht="46.9" customHeight="1">
      <c r="A60" s="3" t="s">
        <v>55</v>
      </c>
      <c r="B60" s="21" t="s">
        <v>60</v>
      </c>
      <c r="C60" s="4" t="s">
        <v>91</v>
      </c>
      <c r="D60" s="5">
        <v>300</v>
      </c>
      <c r="E60" s="3" t="s">
        <v>12</v>
      </c>
      <c r="F60" s="6">
        <v>46058</v>
      </c>
      <c r="G60" s="10" t="s">
        <v>6</v>
      </c>
      <c r="H60" s="11"/>
    </row>
    <row r="61" spans="1:8" s="9" customFormat="1" ht="46.9" customHeight="1">
      <c r="A61" s="3" t="s">
        <v>74</v>
      </c>
      <c r="B61" s="21" t="s">
        <v>75</v>
      </c>
      <c r="C61" s="21">
        <v>145</v>
      </c>
      <c r="D61" s="5">
        <v>300</v>
      </c>
      <c r="E61" s="3" t="s">
        <v>12</v>
      </c>
      <c r="F61" s="6">
        <v>46057</v>
      </c>
      <c r="G61" s="10" t="s">
        <v>6</v>
      </c>
      <c r="H61" s="11"/>
    </row>
    <row r="62" spans="1:8" s="9" customFormat="1" ht="46.9" customHeight="1">
      <c r="A62" s="3" t="s">
        <v>76</v>
      </c>
      <c r="B62" s="21" t="s">
        <v>77</v>
      </c>
      <c r="C62" s="21" t="s">
        <v>91</v>
      </c>
      <c r="D62" s="5">
        <v>300</v>
      </c>
      <c r="E62" s="3" t="s">
        <v>12</v>
      </c>
      <c r="F62" s="6">
        <v>46057</v>
      </c>
      <c r="G62" s="10" t="s">
        <v>6</v>
      </c>
      <c r="H62" s="11"/>
    </row>
    <row r="63" spans="1:8" ht="20.25">
      <c r="A63" s="39" t="s">
        <v>19</v>
      </c>
      <c r="B63" s="40"/>
      <c r="C63" s="28">
        <f>SUM(C6:C62)*4</f>
        <v>16105652</v>
      </c>
      <c r="D63" s="29">
        <f>SUM(D6:D62)*2.1</f>
        <v>82320</v>
      </c>
    </row>
    <row r="66" spans="1:2" ht="15">
      <c r="A66" s="12" t="s">
        <v>20</v>
      </c>
      <c r="B66" s="13"/>
    </row>
    <row r="67" spans="1:2" ht="15">
      <c r="A67" s="14" t="s">
        <v>124</v>
      </c>
      <c r="B67" s="13"/>
    </row>
    <row r="68" spans="1:2" ht="15">
      <c r="A68" s="14" t="s">
        <v>21</v>
      </c>
      <c r="B68" s="13"/>
    </row>
    <row r="69" spans="1:2" ht="15">
      <c r="A69" s="23" t="s">
        <v>123</v>
      </c>
      <c r="B69" s="13"/>
    </row>
    <row r="70" spans="1:2">
      <c r="A70" s="15"/>
      <c r="B70" s="15"/>
    </row>
    <row r="71" spans="1:2">
      <c r="A71" s="15"/>
      <c r="B71" s="15"/>
    </row>
    <row r="72" spans="1:2" ht="15">
      <c r="A72" s="16" t="s">
        <v>22</v>
      </c>
      <c r="B72" s="17"/>
    </row>
    <row r="73" spans="1:2" ht="15">
      <c r="A73" s="18" t="s">
        <v>23</v>
      </c>
      <c r="B73" s="19"/>
    </row>
    <row r="74" spans="1:2">
      <c r="A74" s="18" t="s">
        <v>24</v>
      </c>
      <c r="B74" s="17"/>
    </row>
    <row r="75" spans="1:2" ht="15">
      <c r="A75" s="24" t="s">
        <v>122</v>
      </c>
      <c r="B75" s="17"/>
    </row>
    <row r="77" spans="1:2" ht="15">
      <c r="A77" s="16" t="s">
        <v>25</v>
      </c>
    </row>
    <row r="80" spans="1:2">
      <c r="A80" s="9"/>
    </row>
  </sheetData>
  <mergeCells count="7">
    <mergeCell ref="A63:B63"/>
    <mergeCell ref="A2:G2"/>
    <mergeCell ref="A3:G3"/>
    <mergeCell ref="A5:G5"/>
    <mergeCell ref="A8:G8"/>
    <mergeCell ref="A58:G58"/>
    <mergeCell ref="A56:G56"/>
  </mergeCells>
  <hyperlinks>
    <hyperlink ref="G7" location="'HEALTH DAILY'!A1" display="Link"/>
    <hyperlink ref="G20" r:id="rId1"/>
    <hyperlink ref="G21" r:id="rId2"/>
    <hyperlink ref="G22" r:id="rId3"/>
    <hyperlink ref="G23" r:id="rId4"/>
    <hyperlink ref="G24" r:id="rId5"/>
    <hyperlink ref="G25" r:id="rId6"/>
    <hyperlink ref="G26" r:id="rId7"/>
    <hyperlink ref="G27" r:id="rId8"/>
    <hyperlink ref="G28" r:id="rId9"/>
    <hyperlink ref="G29" r:id="rId10"/>
    <hyperlink ref="G30" r:id="rId11"/>
    <hyperlink ref="G31" r:id="rId12"/>
    <hyperlink ref="G32" r:id="rId13"/>
    <hyperlink ref="G33" r:id="rId14"/>
    <hyperlink ref="G34" r:id="rId15"/>
    <hyperlink ref="G35" r:id="rId16"/>
    <hyperlink ref="G36" r:id="rId17"/>
    <hyperlink ref="G60" r:id="rId18"/>
    <hyperlink ref="G37" r:id="rId19"/>
    <hyperlink ref="G38" r:id="rId20"/>
    <hyperlink ref="G39" r:id="rId21"/>
    <hyperlink ref="G40" r:id="rId22"/>
    <hyperlink ref="G41" r:id="rId23"/>
    <hyperlink ref="G42" r:id="rId24"/>
    <hyperlink ref="G43" r:id="rId25"/>
    <hyperlink ref="G44" r:id="rId26"/>
    <hyperlink ref="G45" r:id="rId27"/>
    <hyperlink ref="G46" r:id="rId28"/>
    <hyperlink ref="G61" r:id="rId29"/>
    <hyperlink ref="G62" r:id="rId30"/>
    <hyperlink ref="G47" r:id="rId31"/>
    <hyperlink ref="G48" r:id="rId32"/>
    <hyperlink ref="G49" r:id="rId33"/>
    <hyperlink ref="G50" r:id="rId34"/>
    <hyperlink ref="G51" r:id="rId35"/>
    <hyperlink ref="G52" r:id="rId36"/>
    <hyperlink ref="G53" r:id="rId37"/>
    <hyperlink ref="G54" r:id="rId38"/>
    <hyperlink ref="G55" r:id="rId39"/>
    <hyperlink ref="G19" r:id="rId40"/>
    <hyperlink ref="G17" r:id="rId41"/>
    <hyperlink ref="G18" r:id="rId42"/>
    <hyperlink ref="G6" location="'F DAILY'!A1" display="Link"/>
    <hyperlink ref="G10" r:id="rId43"/>
    <hyperlink ref="G11" r:id="rId44"/>
    <hyperlink ref="G12" r:id="rId45"/>
    <hyperlink ref="G13" r:id="rId46"/>
    <hyperlink ref="G59" r:id="rId47"/>
    <hyperlink ref="G14" r:id="rId48"/>
    <hyperlink ref="G15" r:id="rId49"/>
    <hyperlink ref="G16" r:id="rId50"/>
    <hyperlink ref="G9" r:id="rId51"/>
  </hyperlinks>
  <pageMargins left="0.7" right="0.7" top="0.75" bottom="0.75" header="0.3" footer="0.3"/>
  <pageSetup paperSize="9" orientation="portrait" r:id="rId52"/>
  <drawing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defaultColWidth="8.875" defaultRowHeight="14.25"/>
  <cols>
    <col min="1" max="16384" width="8.875" style="9"/>
  </cols>
  <sheetData>
    <row r="1" spans="1:3">
      <c r="A1"/>
    </row>
    <row r="7" spans="1:3">
      <c r="C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4.25"/>
  <cols>
    <col min="1" max="16384" width="8.875" style="9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13.02.2026</vt:lpstr>
      <vt:lpstr>F DAILY</vt:lpstr>
      <vt:lpstr>HEALTH DAILY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Tsiouri</dc:creator>
  <cp:lastModifiedBy>Sofia Lazaridou</cp:lastModifiedBy>
  <dcterms:created xsi:type="dcterms:W3CDTF">2025-04-10T09:04:42Z</dcterms:created>
  <dcterms:modified xsi:type="dcterms:W3CDTF">2026-02-17T08:27:33Z</dcterms:modified>
</cp:coreProperties>
</file>